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5" windowWidth="19995" windowHeight="8190" activeTab="2"/>
  </bookViews>
  <sheets>
    <sheet name="08.03.2019." sheetId="1" r:id="rId1"/>
    <sheet name="12.03.2019." sheetId="2" r:id="rId2"/>
    <sheet name="20.03.2019." sheetId="3" r:id="rId3"/>
  </sheets>
  <calcPr calcId="144525"/>
</workbook>
</file>

<file path=xl/calcChain.xml><?xml version="1.0" encoding="utf-8"?>
<calcChain xmlns="http://schemas.openxmlformats.org/spreadsheetml/2006/main">
  <c r="H43" i="3" l="1"/>
  <c r="H15" i="3"/>
  <c r="H11" i="3"/>
  <c r="H47" i="2"/>
  <c r="H15" i="2"/>
  <c r="H11" i="2"/>
  <c r="H17" i="2" s="1"/>
  <c r="H13" i="1"/>
  <c r="H15" i="1" s="1"/>
  <c r="H45" i="1"/>
  <c r="H11" i="1"/>
  <c r="H6" i="1" s="1"/>
  <c r="H17" i="3" l="1"/>
  <c r="H17" i="1"/>
  <c r="H6" i="2"/>
</calcChain>
</file>

<file path=xl/sharedStrings.xml><?xml version="1.0" encoding="utf-8"?>
<sst xmlns="http://schemas.openxmlformats.org/spreadsheetml/2006/main" count="226" uniqueCount="52">
  <si>
    <t>Вукова 9, Земун</t>
  </si>
  <si>
    <t>Подрачун: 840-621661-67</t>
  </si>
  <si>
    <t>СТАЊЕ НА ПОДРАЧУНУ КЛИНИЧКО БОЛНИЧКОГ ЦЕНТРА ЗЕМУН</t>
  </si>
  <si>
    <t>ДИНАРА</t>
  </si>
  <si>
    <t>СТАЊЕ ПРЕТХОДНОГ ДАНА</t>
  </si>
  <si>
    <t>УПЛАТА РЗЗО-а</t>
  </si>
  <si>
    <t>ПРИЛИВ ОД ПАРТИЦИПАЦИЈА</t>
  </si>
  <si>
    <t>ОСТАЛЕ УПЛАТЕ</t>
  </si>
  <si>
    <t>ИЗВРШЕНА ПЛАЋАЊА</t>
  </si>
  <si>
    <t>У СКЛАДУ СА ДОСПЕЛИМ ОБАВЕЗАМА И РАСПОЛОЖИВИМ СРЕДСТВИМА</t>
  </si>
  <si>
    <t>НА ДАН 08.03.2019.</t>
  </si>
  <si>
    <t>ПЛАТЕ</t>
  </si>
  <si>
    <t>ПРЕВОЗ</t>
  </si>
  <si>
    <t>ЛЕКОВИ</t>
  </si>
  <si>
    <t>САНИТЕТСКИ И МЕДИЦИНСКИ ПОТРОШНИ МАТЕРИЈАЛ</t>
  </si>
  <si>
    <t>ЦИТОСТАТИЦИ СА ЛИСТЕ ЛЕКОВА</t>
  </si>
  <si>
    <t>ЛЕКОВИ - ПОСЕБАН РЕЖИМ (Ц листа)</t>
  </si>
  <si>
    <t>КРВ И ПРОДУКТИ ОД КРВИ</t>
  </si>
  <si>
    <t>ДИЈАЛИЗНИ МАТЕРИЈАЛ</t>
  </si>
  <si>
    <t>УГРАДНИ МАТЕРИЈАЛ У ОРТОПЕДИЈИ</t>
  </si>
  <si>
    <t>СТЕНТОВИ</t>
  </si>
  <si>
    <t>ГРАФТОВИ</t>
  </si>
  <si>
    <t>ОСТАЛИ УГРАДНИ МАТЕРИЈАЛ У ОРТОПЕДИЈИ</t>
  </si>
  <si>
    <t>ЕНЕРГЕНТИ</t>
  </si>
  <si>
    <t>ИСХРАНА БОЛЕСНИКА</t>
  </si>
  <si>
    <t>ОСТАЛИ МАТЕРИЈАЛНИ ТРОШКОВИ</t>
  </si>
  <si>
    <t>ЛЕКОВИ ВАН ЛИСТЕ ЛЕКОВА</t>
  </si>
  <si>
    <t>ЕНДОВАСКУЛАРНО ЛЕЧЕЊЕ</t>
  </si>
  <si>
    <t>ОТПРЕМНИНЕ</t>
  </si>
  <si>
    <t>ПОГРЕБНЕ УСЛУГЕ</t>
  </si>
  <si>
    <t>ЈУБИЛАРНЕ НАГРАДЕ</t>
  </si>
  <si>
    <t>ПОРОДИЉСКО БОЛОВАЊЕ</t>
  </si>
  <si>
    <t>МИНИСТАРСТВО ЗДРАВЉА</t>
  </si>
  <si>
    <t>КЛИНИЧКО БОЛНИЧКИ ЦЕНТАР ЗЕМУН</t>
  </si>
  <si>
    <t xml:space="preserve">           САЛДО:</t>
  </si>
  <si>
    <t xml:space="preserve">        УКУПНО:</t>
  </si>
  <si>
    <t xml:space="preserve">        НА ДАН 08.03.2019.</t>
  </si>
  <si>
    <t>ПЛАЋЕНИ ТРОШКОВИ ОД СРЕДСТАВА РФЗО</t>
  </si>
  <si>
    <t>ОСТАЛЕ ИСПЛАТЕ</t>
  </si>
  <si>
    <t>СТАЊЕ СРЕДСТАВА НА ДАН 08.03.2019.</t>
  </si>
  <si>
    <t>ДИН.</t>
  </si>
  <si>
    <t>ИМПЛАНТАНТИ У ОРТОПЕДИЈИ</t>
  </si>
  <si>
    <t>КОМПАНИЈА ДУНАВ ОСИГУРАЊЕ</t>
  </si>
  <si>
    <t>УПРАВА ЗА ТРЕЗОР</t>
  </si>
  <si>
    <t xml:space="preserve">        НА ДАН 12.03.2019.</t>
  </si>
  <si>
    <t>СТАЊЕ СРЕДСТАВА НА ДАН 12.03.2019.</t>
  </si>
  <si>
    <t>НА ДАН 12.03.2019.</t>
  </si>
  <si>
    <t>УПЛАТА РФЗО</t>
  </si>
  <si>
    <t xml:space="preserve">          СТАЊЕ НА ПОДРАЧУНУ КЛИНИЧКО БОЛНИЧКОГ ЦЕНТРА ЗЕМУН</t>
  </si>
  <si>
    <t xml:space="preserve">                             НА ДАН 15.05.2019.</t>
  </si>
  <si>
    <t>СТАЊЕ СРЕДСТАВА НА ДАН 15.05.2019.</t>
  </si>
  <si>
    <t>НА ДАН 15.05.2019.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</si>
</sst>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7" xfId="0" applyFill="1" applyBorder="1" applyAlignment="1">
      <alignment horizontal="right"/>
    </xf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0" fillId="0" borderId="10" xfId="0" applyNumberFormat="1" applyBorder="1"/>
    <xf numFmtId="4" fontId="0" fillId="0" borderId="5" xfId="0" applyNumberFormat="1" applyBorder="1"/>
    <xf numFmtId="4" fontId="0" fillId="0" borderId="2" xfId="0" applyNumberFormat="1" applyBorder="1"/>
    <xf numFmtId="4" fontId="1" fillId="0" borderId="1" xfId="0" applyNumberFormat="1" applyFont="1" applyBorder="1"/>
    <xf numFmtId="0" fontId="2" fillId="0" borderId="0" xfId="0" applyFont="1"/>
    <xf numFmtId="0" fontId="0" fillId="0" borderId="1" xfId="0" applyBorder="1" applyAlignment="1">
      <alignment horizontal="center"/>
    </xf>
    <xf numFmtId="0" fontId="3" fillId="0" borderId="0" xfId="0" applyFont="1"/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8" xfId="0" applyFill="1" applyBorder="1" applyAlignment="1">
      <alignment horizontal="right"/>
    </xf>
    <xf numFmtId="0" fontId="0" fillId="0" borderId="14" xfId="0" applyBorder="1"/>
    <xf numFmtId="0" fontId="4" fillId="0" borderId="4" xfId="0" applyFont="1" applyBorder="1"/>
    <xf numFmtId="0" fontId="1" fillId="0" borderId="8" xfId="0" applyFont="1" applyBorder="1"/>
    <xf numFmtId="0" fontId="1" fillId="0" borderId="9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4" fontId="1" fillId="0" borderId="8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selection activeCell="K19" sqref="K19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36</v>
      </c>
      <c r="D6" s="5"/>
      <c r="E6" s="5"/>
      <c r="F6" s="5"/>
      <c r="G6" s="5"/>
      <c r="H6" s="14">
        <f>H11-H15</f>
        <v>30640291.379999995</v>
      </c>
      <c r="I6" s="9" t="s">
        <v>3</v>
      </c>
    </row>
    <row r="7" spans="1:9" x14ac:dyDescent="0.25">
      <c r="A7" s="6">
        <v>1</v>
      </c>
      <c r="B7" t="s">
        <v>4</v>
      </c>
      <c r="H7" s="23">
        <v>48452799.049999997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0</v>
      </c>
      <c r="I8" s="21" t="s">
        <v>40</v>
      </c>
    </row>
    <row r="9" spans="1:9" x14ac:dyDescent="0.25">
      <c r="A9" s="6">
        <v>3</v>
      </c>
      <c r="B9" t="s">
        <v>6</v>
      </c>
      <c r="H9" s="14">
        <v>0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48452799.049999997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f>H45</f>
        <v>17812507.670000002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17812507.670000002</v>
      </c>
      <c r="I15" s="21" t="s">
        <v>40</v>
      </c>
    </row>
    <row r="17" spans="1:9" x14ac:dyDescent="0.25">
      <c r="A17" s="7"/>
      <c r="B17" s="8" t="s">
        <v>39</v>
      </c>
      <c r="C17" s="8"/>
      <c r="D17" s="8"/>
      <c r="E17" s="8"/>
      <c r="F17" s="8"/>
      <c r="G17" s="8"/>
      <c r="H17" s="19">
        <f>H11-H15</f>
        <v>30640291.379999995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10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6">
        <v>274450.18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4">
        <v>525401.54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6">
        <v>1181646.53</v>
      </c>
      <c r="I27" s="21" t="s">
        <v>40</v>
      </c>
    </row>
    <row r="28" spans="1:9" x14ac:dyDescent="0.25">
      <c r="A28" s="6">
        <v>7</v>
      </c>
      <c r="B28" t="s">
        <v>14</v>
      </c>
      <c r="H28" s="14">
        <v>5962486.5800000001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5">
        <v>463852.79999999999</v>
      </c>
      <c r="I29" s="21" t="s">
        <v>40</v>
      </c>
    </row>
    <row r="30" spans="1:9" x14ac:dyDescent="0.25">
      <c r="A30" s="6">
        <v>9</v>
      </c>
      <c r="B30" t="s">
        <v>18</v>
      </c>
      <c r="H30" s="17">
        <v>2787195.4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8">
        <v>98010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8">
        <v>297000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8">
        <v>895840</v>
      </c>
      <c r="I33" s="21" t="s">
        <v>40</v>
      </c>
    </row>
    <row r="34" spans="1:9" x14ac:dyDescent="0.25">
      <c r="A34" s="6">
        <v>13</v>
      </c>
      <c r="B34" t="s">
        <v>27</v>
      </c>
      <c r="H34" s="14">
        <v>2082288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2255990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34540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953806.64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4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8" t="s">
        <v>32</v>
      </c>
      <c r="C44" s="8"/>
      <c r="D44" s="8"/>
      <c r="E44" s="8"/>
      <c r="F44" s="8"/>
      <c r="G44" s="9"/>
      <c r="H44" s="17">
        <v>0</v>
      </c>
      <c r="I44" s="21" t="s">
        <v>40</v>
      </c>
    </row>
    <row r="45" spans="1:9" x14ac:dyDescent="0.25">
      <c r="A45" s="7"/>
      <c r="B45" s="8"/>
      <c r="C45" s="8"/>
      <c r="D45" s="8"/>
      <c r="E45" s="8"/>
      <c r="F45" s="8" t="s">
        <v>35</v>
      </c>
      <c r="G45" s="8"/>
      <c r="H45" s="14">
        <f>SUM(H22:H44)</f>
        <v>17812507.670000002</v>
      </c>
      <c r="I45" s="21" t="s">
        <v>40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K18" sqref="K18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44</v>
      </c>
      <c r="D6" s="5"/>
      <c r="E6" s="5"/>
      <c r="F6" s="5"/>
      <c r="G6" s="5"/>
      <c r="H6" s="14">
        <f>H11-H15</f>
        <v>30813969.330000002</v>
      </c>
      <c r="I6" s="9" t="s">
        <v>3</v>
      </c>
    </row>
    <row r="7" spans="1:9" x14ac:dyDescent="0.25">
      <c r="A7" s="6">
        <v>1</v>
      </c>
      <c r="B7" t="s">
        <v>4</v>
      </c>
      <c r="H7" s="23">
        <v>30362398.030000001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432634.8</v>
      </c>
      <c r="I8" s="21" t="s">
        <v>40</v>
      </c>
    </row>
    <row r="9" spans="1:9" x14ac:dyDescent="0.25">
      <c r="A9" s="6">
        <v>3</v>
      </c>
      <c r="B9" t="s">
        <v>6</v>
      </c>
      <c r="H9" s="14">
        <v>18936.5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30813969.330000002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v>0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0</v>
      </c>
      <c r="I15" s="21" t="s">
        <v>40</v>
      </c>
    </row>
    <row r="17" spans="1:9" x14ac:dyDescent="0.25">
      <c r="A17" s="7"/>
      <c r="B17" s="8" t="s">
        <v>45</v>
      </c>
      <c r="C17" s="8"/>
      <c r="D17" s="8"/>
      <c r="E17" s="8"/>
      <c r="F17" s="8"/>
      <c r="G17" s="8"/>
      <c r="H17" s="19">
        <f>H11-H15</f>
        <v>30813969.330000002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46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5">
        <v>0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6">
        <v>0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5">
        <v>0</v>
      </c>
      <c r="I27" s="21" t="s">
        <v>40</v>
      </c>
    </row>
    <row r="28" spans="1:9" x14ac:dyDescent="0.25">
      <c r="A28" s="6">
        <v>7</v>
      </c>
      <c r="B28" t="s">
        <v>14</v>
      </c>
      <c r="H28" s="15">
        <v>0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6">
        <v>0</v>
      </c>
      <c r="I29" s="21" t="s">
        <v>40</v>
      </c>
    </row>
    <row r="30" spans="1:9" x14ac:dyDescent="0.25">
      <c r="A30" s="6">
        <v>9</v>
      </c>
      <c r="B30" t="s">
        <v>18</v>
      </c>
      <c r="H30" s="15">
        <v>0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5">
        <v>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6">
        <v>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5">
        <v>0</v>
      </c>
      <c r="I33" s="21" t="s">
        <v>40</v>
      </c>
    </row>
    <row r="34" spans="1:9" x14ac:dyDescent="0.25">
      <c r="A34" s="6">
        <v>13</v>
      </c>
      <c r="B34" t="s">
        <v>27</v>
      </c>
      <c r="H34" s="15">
        <v>0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0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5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7" t="s">
        <v>43</v>
      </c>
      <c r="C44" s="8"/>
      <c r="D44" s="8"/>
      <c r="E44" s="8"/>
      <c r="F44" s="8"/>
      <c r="G44" s="9"/>
      <c r="H44" s="16">
        <v>0</v>
      </c>
      <c r="I44" s="21" t="s">
        <v>40</v>
      </c>
    </row>
    <row r="45" spans="1:9" x14ac:dyDescent="0.25">
      <c r="A45" s="6">
        <v>24</v>
      </c>
      <c r="B45" s="7" t="s">
        <v>42</v>
      </c>
      <c r="C45" s="8"/>
      <c r="D45" s="8"/>
      <c r="E45" s="8"/>
      <c r="F45" s="8"/>
      <c r="G45" s="9"/>
      <c r="H45" s="15">
        <v>0</v>
      </c>
      <c r="I45" s="21" t="s">
        <v>40</v>
      </c>
    </row>
    <row r="46" spans="1:9" x14ac:dyDescent="0.25">
      <c r="A46" s="6">
        <v>25</v>
      </c>
      <c r="B46" s="8" t="s">
        <v>32</v>
      </c>
      <c r="C46" s="8"/>
      <c r="D46" s="8"/>
      <c r="E46" s="8"/>
      <c r="F46" s="8"/>
      <c r="G46" s="9"/>
      <c r="H46" s="15">
        <v>0</v>
      </c>
      <c r="I46" s="21" t="s">
        <v>40</v>
      </c>
    </row>
    <row r="47" spans="1:9" x14ac:dyDescent="0.25">
      <c r="A47" s="7"/>
      <c r="B47" s="8"/>
      <c r="C47" s="8"/>
      <c r="D47" s="8"/>
      <c r="E47" s="8"/>
      <c r="F47" s="8" t="s">
        <v>35</v>
      </c>
      <c r="G47" s="8"/>
      <c r="H47" s="14">
        <f>SUM(H22:H46)</f>
        <v>0</v>
      </c>
      <c r="I47" s="21" t="s">
        <v>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abSelected="1" topLeftCell="A13" workbookViewId="0">
      <selection activeCell="H35" sqref="H35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4" t="s">
        <v>33</v>
      </c>
      <c r="B1" s="25"/>
      <c r="C1" s="25"/>
      <c r="D1" s="25"/>
      <c r="E1" s="25"/>
      <c r="F1" s="2"/>
      <c r="G1" s="2"/>
      <c r="H1" s="2"/>
      <c r="I1" s="3"/>
    </row>
    <row r="2" spans="1:9" x14ac:dyDescent="0.25">
      <c r="A2" s="26" t="s">
        <v>0</v>
      </c>
      <c r="B2" s="27"/>
      <c r="C2" s="27"/>
      <c r="D2" s="27"/>
      <c r="E2" s="27"/>
      <c r="F2" s="13"/>
      <c r="G2" s="13"/>
      <c r="H2" s="13"/>
      <c r="I2" s="11"/>
    </row>
    <row r="3" spans="1:9" x14ac:dyDescent="0.25">
      <c r="A3" s="26" t="s">
        <v>1</v>
      </c>
      <c r="B3" s="27"/>
      <c r="C3" s="27"/>
      <c r="D3" s="27"/>
      <c r="E3" s="27"/>
      <c r="F3" s="13"/>
      <c r="G3" s="13"/>
      <c r="H3" s="13"/>
      <c r="I3" s="11"/>
    </row>
    <row r="4" spans="1:9" x14ac:dyDescent="0.25">
      <c r="A4" s="10"/>
      <c r="B4" s="13"/>
      <c r="C4" s="13"/>
      <c r="D4" s="13"/>
      <c r="E4" s="13"/>
      <c r="F4" s="13"/>
      <c r="G4" s="13"/>
      <c r="H4" s="13"/>
      <c r="I4" s="11"/>
    </row>
    <row r="5" spans="1:9" x14ac:dyDescent="0.25">
      <c r="A5" s="24" t="s">
        <v>48</v>
      </c>
      <c r="B5" s="25"/>
      <c r="C5" s="25"/>
      <c r="D5" s="25"/>
      <c r="E5" s="25"/>
      <c r="F5" s="25"/>
      <c r="G5" s="25"/>
      <c r="H5" s="25"/>
      <c r="I5" s="31"/>
    </row>
    <row r="6" spans="1:9" x14ac:dyDescent="0.25">
      <c r="A6" s="43"/>
      <c r="B6" s="44"/>
      <c r="C6" s="44" t="s">
        <v>49</v>
      </c>
      <c r="D6" s="44"/>
      <c r="E6" s="44"/>
      <c r="F6" s="44"/>
      <c r="G6" s="44"/>
      <c r="H6" s="45"/>
      <c r="I6" s="46"/>
    </row>
    <row r="7" spans="1:9" x14ac:dyDescent="0.25">
      <c r="A7" s="6">
        <v>1</v>
      </c>
      <c r="B7" s="13" t="s">
        <v>4</v>
      </c>
      <c r="C7" s="13"/>
      <c r="D7" s="13"/>
      <c r="E7" s="13"/>
      <c r="F7" s="13"/>
      <c r="G7" s="13"/>
      <c r="H7" s="14">
        <v>32423829.010000002</v>
      </c>
      <c r="I7" s="21" t="s">
        <v>40</v>
      </c>
    </row>
    <row r="8" spans="1:9" x14ac:dyDescent="0.25">
      <c r="A8" s="6">
        <v>2</v>
      </c>
      <c r="B8" s="7" t="s">
        <v>47</v>
      </c>
      <c r="C8" s="8"/>
      <c r="D8" s="8"/>
      <c r="E8" s="8"/>
      <c r="F8" s="8"/>
      <c r="G8" s="9"/>
      <c r="H8" s="14">
        <v>0</v>
      </c>
      <c r="I8" s="21" t="s">
        <v>40</v>
      </c>
    </row>
    <row r="9" spans="1:9" x14ac:dyDescent="0.25">
      <c r="A9" s="6">
        <v>3</v>
      </c>
      <c r="B9" s="13" t="s">
        <v>6</v>
      </c>
      <c r="C9" s="13"/>
      <c r="D9" s="13"/>
      <c r="E9" s="13"/>
      <c r="F9" s="13"/>
      <c r="G9" s="13"/>
      <c r="H9" s="14">
        <v>0</v>
      </c>
      <c r="I9" s="21" t="s">
        <v>40</v>
      </c>
    </row>
    <row r="10" spans="1:9" x14ac:dyDescent="0.25">
      <c r="A10" s="28">
        <v>4</v>
      </c>
      <c r="B10" s="1" t="s">
        <v>7</v>
      </c>
      <c r="C10" s="2"/>
      <c r="D10" s="2"/>
      <c r="E10" s="2"/>
      <c r="F10" s="2"/>
      <c r="G10" s="3"/>
      <c r="H10" s="14">
        <v>0</v>
      </c>
      <c r="I10" s="21" t="s">
        <v>40</v>
      </c>
    </row>
    <row r="11" spans="1:9" x14ac:dyDescent="0.25">
      <c r="A11" s="7"/>
      <c r="B11" s="29"/>
      <c r="C11" s="8"/>
      <c r="D11" s="8"/>
      <c r="E11" s="8"/>
      <c r="F11" s="32" t="s">
        <v>34</v>
      </c>
      <c r="G11" s="33"/>
      <c r="H11" s="39">
        <f>H7+H8+H9+H10</f>
        <v>32423829.010000002</v>
      </c>
      <c r="I11" s="21" t="s">
        <v>40</v>
      </c>
    </row>
    <row r="12" spans="1:9" x14ac:dyDescent="0.25">
      <c r="A12" s="10"/>
      <c r="B12" s="13"/>
      <c r="C12" s="13"/>
      <c r="D12" s="13"/>
      <c r="E12" s="13"/>
      <c r="F12" s="13"/>
      <c r="G12" s="13"/>
      <c r="H12" s="13"/>
      <c r="I12" s="11"/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v>17250374.219999999</v>
      </c>
      <c r="I13" s="21" t="s">
        <v>40</v>
      </c>
    </row>
    <row r="14" spans="1:9" x14ac:dyDescent="0.25">
      <c r="A14" s="28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A15" s="7"/>
      <c r="B15" s="8"/>
      <c r="C15" s="8"/>
      <c r="D15" s="8"/>
      <c r="E15" s="8"/>
      <c r="F15" s="32" t="s">
        <v>34</v>
      </c>
      <c r="G15" s="33"/>
      <c r="H15" s="40">
        <f>SUM(H13:H14)</f>
        <v>17250374.219999999</v>
      </c>
      <c r="I15" s="21" t="s">
        <v>40</v>
      </c>
    </row>
    <row r="16" spans="1:9" x14ac:dyDescent="0.25">
      <c r="A16" s="10"/>
      <c r="B16" s="13"/>
      <c r="C16" s="13"/>
      <c r="D16" s="13"/>
      <c r="E16" s="13"/>
      <c r="F16" s="13"/>
      <c r="G16" s="13"/>
      <c r="H16" s="13"/>
      <c r="I16" s="11"/>
    </row>
    <row r="17" spans="1:9" x14ac:dyDescent="0.25">
      <c r="A17" s="41"/>
      <c r="B17" s="42" t="s">
        <v>50</v>
      </c>
      <c r="C17" s="42"/>
      <c r="D17" s="42"/>
      <c r="E17" s="42"/>
      <c r="F17" s="32"/>
      <c r="G17" s="32"/>
      <c r="H17" s="19">
        <f>H11-H15</f>
        <v>15173454.790000003</v>
      </c>
      <c r="I17" s="21" t="s">
        <v>40</v>
      </c>
    </row>
    <row r="18" spans="1:9" x14ac:dyDescent="0.25">
      <c r="A18" s="10"/>
      <c r="B18" s="13"/>
      <c r="C18" s="13"/>
      <c r="D18" s="13"/>
      <c r="E18" s="13"/>
      <c r="F18" s="13"/>
      <c r="G18" s="13"/>
      <c r="H18" s="13"/>
      <c r="I18" s="11"/>
    </row>
    <row r="19" spans="1:9" x14ac:dyDescent="0.25">
      <c r="A19" s="24" t="s">
        <v>8</v>
      </c>
      <c r="B19" s="25"/>
      <c r="C19" s="25"/>
      <c r="D19" s="25"/>
      <c r="E19" s="25"/>
      <c r="F19" s="25"/>
      <c r="G19" s="25"/>
      <c r="H19" s="25"/>
      <c r="I19" s="3"/>
    </row>
    <row r="20" spans="1:9" x14ac:dyDescent="0.25">
      <c r="A20" s="34" t="s">
        <v>9</v>
      </c>
      <c r="B20" s="35"/>
      <c r="C20" s="35"/>
      <c r="D20" s="35"/>
      <c r="E20" s="35"/>
      <c r="F20" s="35"/>
      <c r="G20" s="35"/>
      <c r="H20" s="35"/>
      <c r="I20" s="11"/>
    </row>
    <row r="21" spans="1:9" x14ac:dyDescent="0.25">
      <c r="A21" s="36" t="s">
        <v>51</v>
      </c>
      <c r="B21" s="37"/>
      <c r="C21" s="37"/>
      <c r="D21" s="37"/>
      <c r="E21" s="37"/>
      <c r="F21" s="37"/>
      <c r="G21" s="37"/>
      <c r="H21" s="38"/>
      <c r="I21" s="30"/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4">
        <v>0</v>
      </c>
      <c r="I22" s="21" t="s">
        <v>40</v>
      </c>
    </row>
    <row r="23" spans="1:9" x14ac:dyDescent="0.25">
      <c r="A23" s="6">
        <v>2</v>
      </c>
      <c r="B23" s="13" t="s">
        <v>12</v>
      </c>
      <c r="C23" s="13"/>
      <c r="D23" s="13"/>
      <c r="E23" s="13"/>
      <c r="F23" s="13"/>
      <c r="G23" s="13"/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s="13" t="s">
        <v>16</v>
      </c>
      <c r="C25" s="13"/>
      <c r="D25" s="13"/>
      <c r="E25" s="13"/>
      <c r="F25" s="13"/>
      <c r="G25" s="13"/>
      <c r="H25" s="15">
        <v>1096521.26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6">
        <v>0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5">
        <v>1002149.8</v>
      </c>
      <c r="I27" s="21" t="s">
        <v>40</v>
      </c>
    </row>
    <row r="28" spans="1:9" x14ac:dyDescent="0.25">
      <c r="A28" s="6">
        <v>7</v>
      </c>
      <c r="B28" s="13" t="s">
        <v>14</v>
      </c>
      <c r="C28" s="13"/>
      <c r="D28" s="13"/>
      <c r="E28" s="13"/>
      <c r="F28" s="13"/>
      <c r="G28" s="13"/>
      <c r="H28" s="15">
        <v>13366465.83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6">
        <v>0</v>
      </c>
      <c r="I29" s="21" t="s">
        <v>40</v>
      </c>
    </row>
    <row r="30" spans="1:9" x14ac:dyDescent="0.25">
      <c r="A30" s="6">
        <v>9</v>
      </c>
      <c r="B30" s="13" t="s">
        <v>18</v>
      </c>
      <c r="C30" s="13"/>
      <c r="D30" s="13"/>
      <c r="E30" s="13"/>
      <c r="F30" s="13"/>
      <c r="G30" s="13"/>
      <c r="H30" s="15">
        <v>0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5">
        <v>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6">
        <v>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5">
        <v>231440</v>
      </c>
      <c r="I33" s="21" t="s">
        <v>40</v>
      </c>
    </row>
    <row r="34" spans="1:9" x14ac:dyDescent="0.25">
      <c r="A34" s="6">
        <v>13</v>
      </c>
      <c r="B34" s="13" t="s">
        <v>27</v>
      </c>
      <c r="C34" s="13"/>
      <c r="D34" s="13"/>
      <c r="E34" s="13"/>
      <c r="F34" s="13"/>
      <c r="G34" s="13"/>
      <c r="H34" s="15">
        <v>316496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0</v>
      </c>
      <c r="I36" s="21" t="s">
        <v>40</v>
      </c>
    </row>
    <row r="37" spans="1:9" x14ac:dyDescent="0.25">
      <c r="A37" s="6">
        <v>16</v>
      </c>
      <c r="B37" s="13" t="s">
        <v>23</v>
      </c>
      <c r="C37" s="13"/>
      <c r="D37" s="13"/>
      <c r="E37" s="13"/>
      <c r="F37" s="13"/>
      <c r="G37" s="13"/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1019254.69</v>
      </c>
      <c r="I38" s="21" t="s">
        <v>40</v>
      </c>
    </row>
    <row r="39" spans="1:9" x14ac:dyDescent="0.25">
      <c r="A39" s="6">
        <v>18</v>
      </c>
      <c r="B39" s="13" t="s">
        <v>25</v>
      </c>
      <c r="C39" s="13"/>
      <c r="D39" s="13"/>
      <c r="E39" s="13"/>
      <c r="F39" s="13"/>
      <c r="G39" s="13"/>
      <c r="H39" s="15">
        <v>218046.64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5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7"/>
      <c r="B43" s="8"/>
      <c r="C43" s="8"/>
      <c r="D43" s="8"/>
      <c r="E43" s="8"/>
      <c r="F43" s="32" t="s">
        <v>35</v>
      </c>
      <c r="G43" s="32"/>
      <c r="H43" s="19">
        <f>SUM(H22:H42)</f>
        <v>17250374.220000003</v>
      </c>
      <c r="I43" s="21" t="s">
        <v>40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08.03.2019.</vt:lpstr>
      <vt:lpstr>12.03.2019.</vt:lpstr>
      <vt:lpstr>20.03.2019.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2019-03-21T11:39:17Z</cp:lastPrinted>
  <dcterms:created xsi:type="dcterms:W3CDTF">2019-03-12T09:07:35Z</dcterms:created>
  <dcterms:modified xsi:type="dcterms:W3CDTF">2019-05-16T06:57:37Z</dcterms:modified>
</cp:coreProperties>
</file>